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2019 за ІІІ кв(коротка)" sheetId="1" r:id="rId1"/>
  </sheets>
  <definedNames>
    <definedName name="_xlnm.Print_Area" localSheetId="0">'2019 за ІІІ кв(коротка)'!$A$1:$K$425</definedName>
  </definedNames>
  <calcPr calcId="124519"/>
</workbook>
</file>

<file path=xl/calcChain.xml><?xml version="1.0" encoding="utf-8"?>
<calcChain xmlns="http://schemas.openxmlformats.org/spreadsheetml/2006/main">
  <c r="F13" i="1"/>
  <c r="F6" s="1"/>
  <c r="K6" s="1"/>
  <c r="F8"/>
  <c r="J6"/>
  <c r="H6"/>
  <c r="D6"/>
  <c r="C6"/>
</calcChain>
</file>

<file path=xl/sharedStrings.xml><?xml version="1.0" encoding="utf-8"?>
<sst xmlns="http://schemas.openxmlformats.org/spreadsheetml/2006/main" count="34" uniqueCount="31">
  <si>
    <t>Інформація про надходження і використання благодійних пожертв від фізичних та юридичних осіб по КЗ КОР "Обласне психіатрично-наркологічне медичне об'єднання"                                                                                     за  І-ІІІ квартал 2019 року</t>
  </si>
  <si>
    <t>Період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</si>
  <si>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</si>
  <si>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здоров"я від фізичних та юридичних осіб</t>
  </si>
  <si>
    <t>Всього отримано благодійних пожертв тис.грн.</t>
  </si>
  <si>
    <t>Використання закладом охорони здоров"я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</si>
  <si>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тис.грн.</t>
  </si>
  <si>
    <t>В грошовій формі тис.грн.</t>
  </si>
  <si>
    <t>В натуральній формі (товари і послуги) тис.грн.</t>
  </si>
  <si>
    <t>Перелік товарів і послуг в натуральній формі</t>
  </si>
  <si>
    <t>Напрямки використання у грошовій формі (стаття витрат)</t>
  </si>
  <si>
    <t>Сума тис.грн.</t>
  </si>
  <si>
    <t>Перелік використаних товарів та послуг у натуральній формі</t>
  </si>
  <si>
    <t>Залишок на 01.01.2019 р</t>
  </si>
  <si>
    <t>І-ІІІ  квартал 2019 РОКУ</t>
  </si>
  <si>
    <t>ВСЬОГО</t>
  </si>
  <si>
    <t>В тому числі:</t>
  </si>
  <si>
    <t>Українська пожежно-страхова компанія</t>
  </si>
  <si>
    <t>Ст. 2210 Предмети, метеріали, обладнання та інвентар</t>
  </si>
  <si>
    <t>Ст.2220 Медикаменти та перев'язувальні матеріали</t>
  </si>
  <si>
    <t>Ст.2230 Продукти харчування</t>
  </si>
  <si>
    <t>Ст. 2240 Оплата послуг крім комунальних</t>
  </si>
  <si>
    <t xml:space="preserve">Ст. 2282 Окремі заходи по реалізації державних (регіональних)програм, не віднесені до заходів розвитку </t>
  </si>
  <si>
    <t>Фізичні особи (2253  благодійний внесок)</t>
  </si>
  <si>
    <t>Ст. 3110 Придбання обладнання і предметів довгострокового використання</t>
  </si>
  <si>
    <t>Генеральний директор</t>
  </si>
  <si>
    <t>Г.М.Зільберблат</t>
  </si>
  <si>
    <t>Головний бухгалтер</t>
  </si>
  <si>
    <t>С.Б.Матвієнко</t>
  </si>
  <si>
    <t xml:space="preserve">Виконавець: </t>
  </si>
  <si>
    <t>Таранчук Н.В. (04571)3-11-74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</si>
</sst>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/>
    <xf numFmtId="0" fontId="7" fillId="0" borderId="6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0" fillId="0" borderId="5" xfId="0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0" fontId="0" fillId="0" borderId="0" xfId="0" applyAlignment="1"/>
    <xf numFmtId="0" fontId="8" fillId="0" borderId="0" xfId="0" applyFont="1"/>
    <xf numFmtId="0" fontId="8" fillId="0" borderId="0" xfId="0" applyFont="1" applyAlignment="1"/>
    <xf numFmtId="0" fontId="9" fillId="0" borderId="0" xfId="0" applyFont="1"/>
    <xf numFmtId="0" fontId="5" fillId="0" borderId="0" xfId="0" applyFont="1"/>
    <xf numFmtId="0" fontId="5" fillId="0" borderId="0" xfId="0" applyFont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0"/>
  <sheetViews>
    <sheetView tabSelected="1" view="pageBreakPreview" zoomScaleSheetLayoutView="100" workbookViewId="0">
      <selection activeCell="C14" sqref="C14"/>
    </sheetView>
  </sheetViews>
  <sheetFormatPr defaultRowHeight="12.75"/>
  <cols>
    <col min="1" max="1" width="8.85546875" customWidth="1"/>
    <col min="2" max="2" width="18.42578125" customWidth="1"/>
    <col min="3" max="3" width="11.5703125" style="43" customWidth="1"/>
    <col min="4" max="4" width="8.85546875" style="43" customWidth="1"/>
    <col min="5" max="5" width="9.28515625" style="43" customWidth="1"/>
    <col min="6" max="6" width="9.85546875" customWidth="1"/>
    <col min="7" max="7" width="16.28515625" style="43" customWidth="1"/>
    <col min="8" max="8" width="9.85546875" style="43" customWidth="1"/>
    <col min="9" max="9" width="9.7109375" style="43" customWidth="1"/>
    <col min="10" max="10" width="10" style="43" customWidth="1"/>
    <col min="11" max="11" width="11.28515625" customWidth="1"/>
  </cols>
  <sheetData>
    <row r="1" spans="1:11" ht="11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2.5" customHeight="1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 t="s">
        <v>5</v>
      </c>
      <c r="H2" s="2"/>
      <c r="I2" s="2"/>
      <c r="J2" s="2"/>
      <c r="K2" s="2" t="s">
        <v>6</v>
      </c>
    </row>
    <row r="3" spans="1:11" ht="15.75" customHeight="1">
      <c r="A3" s="3"/>
      <c r="B3" s="3"/>
      <c r="C3" s="2" t="s">
        <v>7</v>
      </c>
      <c r="D3" s="4" t="s">
        <v>8</v>
      </c>
      <c r="E3" s="4" t="s">
        <v>9</v>
      </c>
      <c r="F3" s="3"/>
      <c r="G3" s="2" t="s">
        <v>10</v>
      </c>
      <c r="H3" s="2" t="s">
        <v>11</v>
      </c>
      <c r="I3" s="2" t="s">
        <v>12</v>
      </c>
      <c r="J3" s="2" t="s">
        <v>11</v>
      </c>
      <c r="K3" s="3"/>
    </row>
    <row r="4" spans="1:11" ht="81" customHeight="1">
      <c r="A4" s="3"/>
      <c r="B4" s="3"/>
      <c r="C4" s="2"/>
      <c r="D4" s="4"/>
      <c r="E4" s="4"/>
      <c r="F4" s="3"/>
      <c r="G4" s="2"/>
      <c r="H4" s="2"/>
      <c r="I4" s="2"/>
      <c r="J4" s="2"/>
      <c r="K4" s="3"/>
    </row>
    <row r="5" spans="1:11" ht="16.5" customHeight="1">
      <c r="A5" s="5" t="s">
        <v>13</v>
      </c>
      <c r="B5" s="6"/>
      <c r="C5" s="7"/>
      <c r="D5" s="8"/>
      <c r="E5" s="8"/>
      <c r="F5" s="9"/>
      <c r="G5" s="8"/>
      <c r="H5" s="8"/>
      <c r="I5" s="10"/>
      <c r="J5" s="8"/>
      <c r="K5" s="11">
        <v>3.3260000000000001</v>
      </c>
    </row>
    <row r="6" spans="1:11" ht="26.25" customHeight="1">
      <c r="A6" s="12" t="s">
        <v>14</v>
      </c>
      <c r="B6" s="13" t="s">
        <v>15</v>
      </c>
      <c r="C6" s="14">
        <f>C8+C10+C11+C13</f>
        <v>8010.29</v>
      </c>
      <c r="D6" s="15">
        <f>D10+D11</f>
        <v>0</v>
      </c>
      <c r="E6" s="15"/>
      <c r="F6" s="14">
        <f>F8+F10+F11+F13</f>
        <v>8010.29</v>
      </c>
      <c r="G6" s="13" t="s">
        <v>15</v>
      </c>
      <c r="H6" s="16">
        <f>H8+H9+H10+H11+H12+H13</f>
        <v>6410.96</v>
      </c>
      <c r="I6" s="17"/>
      <c r="J6" s="15">
        <f>J9</f>
        <v>0</v>
      </c>
      <c r="K6" s="18">
        <f>K5+F6-H6-J6</f>
        <v>1602.6559999999999</v>
      </c>
    </row>
    <row r="7" spans="1:11" ht="15.75" customHeight="1">
      <c r="A7" s="19"/>
      <c r="B7" s="20" t="s">
        <v>16</v>
      </c>
      <c r="C7" s="7"/>
      <c r="D7" s="8"/>
      <c r="E7" s="8"/>
      <c r="F7" s="21"/>
      <c r="G7" s="20" t="s">
        <v>16</v>
      </c>
      <c r="H7" s="8"/>
      <c r="I7" s="10"/>
      <c r="J7" s="8"/>
      <c r="K7" s="22"/>
    </row>
    <row r="8" spans="1:11" ht="39.75" customHeight="1">
      <c r="A8" s="19"/>
      <c r="B8" s="23" t="s">
        <v>17</v>
      </c>
      <c r="C8" s="24">
        <v>300</v>
      </c>
      <c r="D8" s="25"/>
      <c r="E8" s="25"/>
      <c r="F8" s="26">
        <f t="shared" ref="F8:F13" si="0">E8+D8+C8</f>
        <v>300</v>
      </c>
      <c r="G8" s="27" t="s">
        <v>18</v>
      </c>
      <c r="H8" s="28">
        <v>2401.71</v>
      </c>
      <c r="I8" s="29"/>
      <c r="J8" s="30"/>
      <c r="K8" s="31"/>
    </row>
    <row r="9" spans="1:11" ht="57" customHeight="1">
      <c r="A9" s="19"/>
      <c r="B9" s="32"/>
      <c r="C9" s="33"/>
      <c r="D9" s="34"/>
      <c r="E9" s="34"/>
      <c r="F9" s="35"/>
      <c r="G9" s="27" t="s">
        <v>19</v>
      </c>
      <c r="H9" s="28">
        <v>1078.3399999999999</v>
      </c>
      <c r="I9" s="29"/>
      <c r="J9" s="30"/>
      <c r="K9" s="31"/>
    </row>
    <row r="10" spans="1:11" ht="62.25" customHeight="1">
      <c r="A10" s="19"/>
      <c r="B10" s="36"/>
      <c r="C10" s="28"/>
      <c r="D10" s="28"/>
      <c r="E10" s="37"/>
      <c r="F10" s="38"/>
      <c r="G10" s="27" t="s">
        <v>20</v>
      </c>
      <c r="H10" s="38">
        <v>705.14</v>
      </c>
      <c r="I10" s="29"/>
      <c r="J10" s="30"/>
      <c r="K10" s="31"/>
    </row>
    <row r="11" spans="1:11" ht="51.75" customHeight="1">
      <c r="A11" s="19"/>
      <c r="B11" s="36"/>
      <c r="C11" s="28"/>
      <c r="D11" s="30"/>
      <c r="E11" s="37"/>
      <c r="F11" s="38"/>
      <c r="G11" s="27" t="s">
        <v>21</v>
      </c>
      <c r="H11" s="38">
        <v>2185.66</v>
      </c>
      <c r="I11" s="29"/>
      <c r="J11" s="30"/>
      <c r="K11" s="31"/>
    </row>
    <row r="12" spans="1:11" ht="90.75" customHeight="1">
      <c r="A12" s="19"/>
      <c r="B12" s="36"/>
      <c r="C12" s="28"/>
      <c r="D12" s="30"/>
      <c r="E12" s="37"/>
      <c r="F12" s="38"/>
      <c r="G12" s="39" t="s">
        <v>22</v>
      </c>
      <c r="H12" s="38">
        <v>11.2</v>
      </c>
      <c r="I12" s="29"/>
      <c r="J12" s="30"/>
      <c r="K12" s="31"/>
    </row>
    <row r="13" spans="1:11" ht="60.75" customHeight="1">
      <c r="A13" s="19"/>
      <c r="B13" s="37" t="s">
        <v>23</v>
      </c>
      <c r="C13" s="40">
        <v>7710.29</v>
      </c>
      <c r="D13" s="36"/>
      <c r="E13" s="36"/>
      <c r="F13" s="38">
        <f t="shared" si="0"/>
        <v>7710.29</v>
      </c>
      <c r="G13" s="41" t="s">
        <v>24</v>
      </c>
      <c r="H13" s="38">
        <v>28.91</v>
      </c>
      <c r="I13" s="30"/>
      <c r="J13" s="30"/>
      <c r="K13" s="31"/>
    </row>
    <row r="14" spans="1:11">
      <c r="C14" s="42"/>
    </row>
    <row r="15" spans="1:11" ht="39" customHeight="1"/>
    <row r="16" spans="1:11" ht="15">
      <c r="B16" s="44"/>
      <c r="C16" s="45"/>
      <c r="D16" s="44" t="s">
        <v>25</v>
      </c>
      <c r="E16" s="45"/>
      <c r="F16" s="44"/>
      <c r="G16" s="45"/>
      <c r="I16" s="44" t="s">
        <v>26</v>
      </c>
    </row>
    <row r="17" spans="1:9" ht="15">
      <c r="B17" s="44"/>
      <c r="C17" s="45"/>
      <c r="D17" s="45"/>
      <c r="E17" s="45"/>
      <c r="F17" s="44"/>
      <c r="G17" s="45"/>
    </row>
    <row r="18" spans="1:9" ht="24" customHeight="1">
      <c r="B18" s="44"/>
      <c r="C18" s="45"/>
      <c r="D18" s="44" t="s">
        <v>27</v>
      </c>
      <c r="E18" s="45"/>
      <c r="F18" s="44"/>
      <c r="G18" s="45"/>
      <c r="I18" s="44" t="s">
        <v>28</v>
      </c>
    </row>
    <row r="19" spans="1:9">
      <c r="A19" s="46"/>
      <c r="B19" s="47" t="s">
        <v>29</v>
      </c>
      <c r="C19" s="48"/>
      <c r="D19" s="49"/>
    </row>
    <row r="20" spans="1:9">
      <c r="A20" s="46"/>
      <c r="B20" s="47" t="s">
        <v>30</v>
      </c>
      <c r="C20" s="48"/>
      <c r="D20" s="49"/>
    </row>
  </sheetData>
  <mergeCells count="21">
    <mergeCell ref="F8:F9"/>
    <mergeCell ref="G3:G4"/>
    <mergeCell ref="H3:H4"/>
    <mergeCell ref="I3:I4"/>
    <mergeCell ref="J3:J4"/>
    <mergeCell ref="A5:B5"/>
    <mergeCell ref="A6:A13"/>
    <mergeCell ref="B8:B9"/>
    <mergeCell ref="C8:C9"/>
    <mergeCell ref="D8:D9"/>
    <mergeCell ref="E8:E9"/>
    <mergeCell ref="A1:K1"/>
    <mergeCell ref="A2:A4"/>
    <mergeCell ref="B2:B4"/>
    <mergeCell ref="C2:E2"/>
    <mergeCell ref="F2:F4"/>
    <mergeCell ref="G2:J2"/>
    <mergeCell ref="K2:K4"/>
    <mergeCell ref="C3:C4"/>
    <mergeCell ref="D3:D4"/>
    <mergeCell ref="E3:E4"/>
  </mergeCells>
  <pageMargins left="0.78740157480314965" right="0" top="0.9055118110236221" bottom="0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за ІІІ кв(коротка)</vt:lpstr>
      <vt:lpstr>'2019 за ІІІ кв(коротка)'!Область_печати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kospnmo</dc:creator>
  <cp:lastModifiedBy>kospnmo</cp:lastModifiedBy>
  <dcterms:created xsi:type="dcterms:W3CDTF">2019-10-07T08:32:21Z</dcterms:created>
  <dcterms:modified xsi:type="dcterms:W3CDTF">2019-10-07T08:33:13Z</dcterms:modified>
</cp:coreProperties>
</file>